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rvuline" sheetId="1" r:id="rId1"/>
    <sheet name="Vahetused" sheetId="2" r:id="rId2"/>
    <sheet name="saal" sheetId="3" r:id="rId3"/>
  </sheets>
  <definedNames>
    <definedName name="_xlnm.Print_Area" localSheetId="2">'saal'!$A$1:$K$51</definedName>
  </definedNames>
  <calcPr fullCalcOnLoad="1"/>
</workbook>
</file>

<file path=xl/sharedStrings.xml><?xml version="1.0" encoding="utf-8"?>
<sst xmlns="http://schemas.openxmlformats.org/spreadsheetml/2006/main" count="98" uniqueCount="73">
  <si>
    <t>Ülenurme GSK</t>
  </si>
  <si>
    <t>Elva LSK</t>
  </si>
  <si>
    <t>Kaiu LK</t>
  </si>
  <si>
    <t>Narva LSK</t>
  </si>
  <si>
    <t>SK Haapsalu</t>
  </si>
  <si>
    <t>KL MäLK</t>
  </si>
  <si>
    <t>Klubid kokku</t>
  </si>
  <si>
    <t>õhupüstol 40</t>
  </si>
  <si>
    <t>õhupüss 40</t>
  </si>
  <si>
    <t>Vahetuste arv</t>
  </si>
  <si>
    <r>
      <t>osav.</t>
    </r>
    <r>
      <rPr>
        <b/>
        <sz val="10"/>
        <rFont val="Arial"/>
        <family val="2"/>
      </rPr>
      <t>Σ</t>
    </r>
  </si>
  <si>
    <t>Σ</t>
  </si>
  <si>
    <t>Järvamaa LSK</t>
  </si>
  <si>
    <t>õhupüss 60</t>
  </si>
  <si>
    <t>õhupüstol 60</t>
  </si>
  <si>
    <t xml:space="preserve">Õhupüss 40 lasku </t>
  </si>
  <si>
    <t xml:space="preserve">Õhupüstol 40 lasku </t>
  </si>
  <si>
    <t>Õhupüss 60 lasku</t>
  </si>
  <si>
    <t>Õhupüstol 60 lasku</t>
  </si>
  <si>
    <t>VAHETUSED</t>
  </si>
  <si>
    <t>I     60</t>
  </si>
  <si>
    <t>II      60</t>
  </si>
  <si>
    <t>I     40</t>
  </si>
  <si>
    <t>II      40</t>
  </si>
  <si>
    <t>Püss</t>
  </si>
  <si>
    <t>Püstol</t>
  </si>
  <si>
    <t xml:space="preserve">SK Haapsalu </t>
  </si>
  <si>
    <t xml:space="preserve">Eesti juunioride meistrivõistlused õhkrelvadest </t>
  </si>
  <si>
    <t>Sius</t>
  </si>
  <si>
    <t>Neiud</t>
  </si>
  <si>
    <t>Jooksurada</t>
  </si>
  <si>
    <t>→</t>
  </si>
  <si>
    <t>Administraator</t>
  </si>
  <si>
    <t>Rapla Sadolin Spordihoone</t>
  </si>
  <si>
    <r>
      <rPr>
        <sz val="12"/>
        <rFont val="Calibri"/>
        <family val="2"/>
      </rPr>
      <t>∑</t>
    </r>
    <r>
      <rPr>
        <sz val="12"/>
        <rFont val="Arial"/>
        <family val="2"/>
      </rPr>
      <t xml:space="preserve"> starte</t>
    </r>
  </si>
  <si>
    <t>Viljandi SpK</t>
  </si>
  <si>
    <t>Põlva SpK</t>
  </si>
  <si>
    <t>Noor-</t>
  </si>
  <si>
    <t>mehed</t>
  </si>
  <si>
    <t>NJ püss Sius 10 rada</t>
  </si>
  <si>
    <t>koos proovilaskudega antakse käsklus 15 minutit enne kirjutatud vahetuse aega</t>
  </si>
  <si>
    <t>Noormehed (MJ)</t>
  </si>
  <si>
    <t>Neiud (NJ)</t>
  </si>
  <si>
    <t>Start võistluslaskudeks</t>
  </si>
  <si>
    <t>R.T.</t>
  </si>
  <si>
    <t>F</t>
  </si>
  <si>
    <t>13.30 - 13:55</t>
  </si>
  <si>
    <t>14:20 - 14:40</t>
  </si>
  <si>
    <t>15:00 - 15:20</t>
  </si>
  <si>
    <t>15:50 - 16:15</t>
  </si>
  <si>
    <t>Lõpetamine 16:20</t>
  </si>
  <si>
    <t>Finaalid:</t>
  </si>
  <si>
    <t xml:space="preserve">NB! Vahetuste algusajaks on märgitud võistluslaskude start. Ettevalmistuseks </t>
  </si>
  <si>
    <t>NJ püss</t>
  </si>
  <si>
    <t>NJ püstol</t>
  </si>
  <si>
    <t>MJ püstol</t>
  </si>
  <si>
    <t>MJ püss</t>
  </si>
  <si>
    <t>Registreeritud</t>
  </si>
  <si>
    <t>Sadolin Spordihoone Rapla,  23. jaan. 2016</t>
  </si>
  <si>
    <t xml:space="preserve">Narva LSK </t>
  </si>
  <si>
    <t>Sadolin Spordihoone Rapla, 23. jaan. 2016</t>
  </si>
  <si>
    <t>TIIR 1</t>
  </si>
  <si>
    <t>TIIR 2</t>
  </si>
  <si>
    <t>TIIR 3</t>
  </si>
  <si>
    <t>TIIR 4</t>
  </si>
  <si>
    <t>Tiir 3</t>
  </si>
  <si>
    <t>Tiir 2</t>
  </si>
  <si>
    <t>Tiir 1</t>
  </si>
  <si>
    <t xml:space="preserve">püss 60 l. 12 (13) rada </t>
  </si>
  <si>
    <t>püstol 40 l. 13 (15)   - kokku (2 ja 3) 30 rada</t>
  </si>
  <si>
    <t>Valga LK</t>
  </si>
  <si>
    <t>MJ püstol 11 rada</t>
  </si>
  <si>
    <t>21.01.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</si>
</sst>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.mm\.yy;@"/>
    <numFmt numFmtId="189" formatCode="[$-425]d\.\ mmmm\ yyyy&quot;. a.&quot;"/>
    <numFmt numFmtId="190" formatCode="[$-F400]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Calibri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medium">
        <color rgb="FFFF0000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2" xfId="0" applyFont="1" applyBorder="1" applyAlignment="1">
      <alignment textRotation="90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63" applyFont="1">
      <alignment/>
      <protection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Border="1">
      <alignment/>
      <protection/>
    </xf>
    <xf numFmtId="0" fontId="1" fillId="0" borderId="10" xfId="63" applyFont="1" applyBorder="1">
      <alignment/>
      <protection/>
    </xf>
    <xf numFmtId="0" fontId="1" fillId="0" borderId="0" xfId="63" applyFont="1" applyFill="1">
      <alignment/>
      <protection/>
    </xf>
    <xf numFmtId="0" fontId="1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textRotation="90"/>
    </xf>
    <xf numFmtId="0" fontId="8" fillId="0" borderId="16" xfId="0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0" fillId="0" borderId="0" xfId="63" applyFont="1">
      <alignment/>
      <protection/>
    </xf>
    <xf numFmtId="0" fontId="0" fillId="0" borderId="10" xfId="63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0" xfId="0" applyFont="1" applyAlignment="1">
      <alignment/>
    </xf>
    <xf numFmtId="0" fontId="2" fillId="0" borderId="0" xfId="63" applyFont="1" applyBorder="1" applyAlignment="1">
      <alignment/>
      <protection/>
    </xf>
    <xf numFmtId="0" fontId="1" fillId="0" borderId="15" xfId="63" applyFont="1" applyBorder="1">
      <alignment/>
      <protection/>
    </xf>
    <xf numFmtId="0" fontId="1" fillId="0" borderId="15" xfId="63" applyFont="1" applyFill="1" applyBorder="1">
      <alignment/>
      <protection/>
    </xf>
    <xf numFmtId="0" fontId="1" fillId="0" borderId="16" xfId="63" applyFont="1" applyBorder="1">
      <alignment/>
      <protection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11" fillId="0" borderId="0" xfId="63" applyFont="1">
      <alignment/>
      <protection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10" xfId="63" applyFont="1" applyBorder="1">
      <alignment/>
      <protection/>
    </xf>
    <xf numFmtId="0" fontId="2" fillId="0" borderId="14" xfId="63" applyFont="1" applyBorder="1">
      <alignment/>
      <protection/>
    </xf>
    <xf numFmtId="0" fontId="1" fillId="0" borderId="16" xfId="63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0" fillId="0" borderId="15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63" applyFont="1" applyFill="1" applyBorder="1" applyAlignment="1">
      <alignment horizontal="center"/>
      <protection/>
    </xf>
    <xf numFmtId="0" fontId="1" fillId="0" borderId="16" xfId="6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4" fillId="0" borderId="10" xfId="63" applyFont="1" applyBorder="1">
      <alignment/>
      <protection/>
    </xf>
    <xf numFmtId="0" fontId="0" fillId="0" borderId="0" xfId="0" applyFont="1" applyBorder="1" applyAlignment="1">
      <alignment/>
    </xf>
    <xf numFmtId="0" fontId="55" fillId="0" borderId="0" xfId="63" applyFont="1">
      <alignment/>
      <protection/>
    </xf>
    <xf numFmtId="0" fontId="0" fillId="0" borderId="0" xfId="63" applyAlignment="1">
      <alignment horizontal="right"/>
      <protection/>
    </xf>
    <xf numFmtId="0" fontId="1" fillId="0" borderId="21" xfId="63" applyFont="1" applyBorder="1" applyAlignment="1">
      <alignment horizontal="center"/>
      <protection/>
    </xf>
    <xf numFmtId="0" fontId="1" fillId="0" borderId="32" xfId="63" applyFont="1" applyBorder="1" applyAlignment="1">
      <alignment horizontal="center"/>
      <protection/>
    </xf>
    <xf numFmtId="0" fontId="14" fillId="0" borderId="19" xfId="63" applyFont="1" applyBorder="1" applyAlignment="1">
      <alignment/>
      <protection/>
    </xf>
    <xf numFmtId="0" fontId="14" fillId="0" borderId="13" xfId="63" applyFont="1" applyBorder="1" applyAlignment="1">
      <alignment/>
      <protection/>
    </xf>
    <xf numFmtId="0" fontId="0" fillId="0" borderId="10" xfId="63" applyBorder="1">
      <alignment/>
      <protection/>
    </xf>
    <xf numFmtId="0" fontId="2" fillId="0" borderId="23" xfId="63" applyFont="1" applyBorder="1" applyAlignment="1">
      <alignment/>
      <protection/>
    </xf>
    <xf numFmtId="0" fontId="0" fillId="0" borderId="0" xfId="63" applyBorder="1">
      <alignment/>
      <protection/>
    </xf>
    <xf numFmtId="0" fontId="2" fillId="0" borderId="24" xfId="63" applyFont="1" applyBorder="1" applyAlignment="1">
      <alignment/>
      <protection/>
    </xf>
    <xf numFmtId="0" fontId="2" fillId="0" borderId="10" xfId="63" applyFont="1" applyBorder="1">
      <alignment/>
      <protection/>
    </xf>
    <xf numFmtId="20" fontId="0" fillId="0" borderId="0" xfId="63" applyNumberFormat="1">
      <alignment/>
      <protection/>
    </xf>
    <xf numFmtId="0" fontId="56" fillId="0" borderId="0" xfId="63" applyFont="1">
      <alignment/>
      <protection/>
    </xf>
    <xf numFmtId="0" fontId="56" fillId="0" borderId="0" xfId="63" applyFont="1" applyAlignment="1">
      <alignment horizontal="center"/>
      <protection/>
    </xf>
    <xf numFmtId="0" fontId="0" fillId="0" borderId="33" xfId="0" applyFont="1" applyBorder="1" applyAlignment="1">
      <alignment horizontal="center"/>
    </xf>
    <xf numFmtId="0" fontId="16" fillId="0" borderId="10" xfId="63" applyFont="1" applyBorder="1" applyAlignment="1">
      <alignment horizontal="center"/>
      <protection/>
    </xf>
    <xf numFmtId="0" fontId="0" fillId="0" borderId="17" xfId="0" applyBorder="1" applyAlignment="1">
      <alignment textRotation="90"/>
    </xf>
    <xf numFmtId="0" fontId="0" fillId="0" borderId="0" xfId="0" applyBorder="1" applyAlignment="1">
      <alignment textRotation="90"/>
    </xf>
    <xf numFmtId="0" fontId="1" fillId="0" borderId="15" xfId="63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15" xfId="63" applyFont="1" applyFill="1" applyBorder="1" applyAlignment="1">
      <alignment horizontal="center"/>
      <protection/>
    </xf>
    <xf numFmtId="0" fontId="1" fillId="0" borderId="30" xfId="63" applyFont="1" applyBorder="1" applyAlignment="1">
      <alignment horizontal="center"/>
      <protection/>
    </xf>
    <xf numFmtId="0" fontId="1" fillId="0" borderId="20" xfId="63" applyFont="1" applyBorder="1" applyAlignment="1">
      <alignment horizontal="center"/>
      <protection/>
    </xf>
    <xf numFmtId="0" fontId="0" fillId="32" borderId="0" xfId="0" applyFont="1" applyFill="1" applyAlignment="1">
      <alignment/>
    </xf>
    <xf numFmtId="0" fontId="17" fillId="0" borderId="10" xfId="63" applyFont="1" applyBorder="1">
      <alignment/>
      <protection/>
    </xf>
    <xf numFmtId="0" fontId="0" fillId="0" borderId="10" xfId="63" applyFont="1" applyBorder="1">
      <alignment/>
      <protection/>
    </xf>
    <xf numFmtId="0" fontId="0" fillId="0" borderId="0" xfId="63" applyFont="1" applyAlignment="1">
      <alignment horizontal="center"/>
      <protection/>
    </xf>
    <xf numFmtId="0" fontId="57" fillId="0" borderId="15" xfId="63" applyFont="1" applyBorder="1">
      <alignment/>
      <protection/>
    </xf>
    <xf numFmtId="0" fontId="57" fillId="0" borderId="10" xfId="63" applyFont="1" applyBorder="1">
      <alignment/>
      <protection/>
    </xf>
    <xf numFmtId="0" fontId="0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21" xfId="63" applyFont="1" applyBorder="1" applyAlignment="1">
      <alignment horizontal="center" textRotation="90"/>
      <protection/>
    </xf>
    <xf numFmtId="0" fontId="1" fillId="0" borderId="25" xfId="63" applyFont="1" applyBorder="1" applyAlignment="1">
      <alignment horizontal="center" textRotation="90"/>
      <protection/>
    </xf>
    <xf numFmtId="0" fontId="1" fillId="0" borderId="38" xfId="63" applyFont="1" applyBorder="1" applyAlignment="1">
      <alignment horizontal="center" textRotation="90"/>
      <protection/>
    </xf>
    <xf numFmtId="0" fontId="2" fillId="0" borderId="10" xfId="63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4" fillId="0" borderId="38" xfId="63" applyFont="1" applyBorder="1" applyAlignment="1">
      <alignment horizontal="center"/>
      <protection/>
    </xf>
    <xf numFmtId="0" fontId="1" fillId="0" borderId="15" xfId="63" applyFont="1" applyBorder="1" applyAlignment="1">
      <alignment horizontal="center"/>
      <protection/>
    </xf>
    <xf numFmtId="0" fontId="1" fillId="0" borderId="16" xfId="63" applyFont="1" applyBorder="1" applyAlignment="1">
      <alignment horizontal="center"/>
      <protection/>
    </xf>
    <xf numFmtId="20" fontId="1" fillId="33" borderId="14" xfId="63" applyNumberFormat="1" applyFont="1" applyFill="1" applyBorder="1" applyAlignment="1">
      <alignment horizontal="center"/>
      <protection/>
    </xf>
    <xf numFmtId="20" fontId="1" fillId="33" borderId="11" xfId="63" applyNumberFormat="1" applyFont="1" applyFill="1" applyBorder="1" applyAlignment="1">
      <alignment horizontal="center"/>
      <protection/>
    </xf>
    <xf numFmtId="20" fontId="1" fillId="33" borderId="15" xfId="63" applyNumberFormat="1" applyFont="1" applyFill="1" applyBorder="1" applyAlignment="1">
      <alignment horizont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39" xfId="63" applyFont="1" applyBorder="1" applyAlignment="1">
      <alignment horizontal="center"/>
      <protection/>
    </xf>
    <xf numFmtId="0" fontId="12" fillId="0" borderId="40" xfId="63" applyFont="1" applyBorder="1" applyAlignment="1">
      <alignment horizontal="center"/>
      <protection/>
    </xf>
    <xf numFmtId="20" fontId="1" fillId="34" borderId="38" xfId="63" applyNumberFormat="1" applyFont="1" applyFill="1" applyBorder="1" applyAlignment="1">
      <alignment horizontal="center"/>
      <protection/>
    </xf>
    <xf numFmtId="20" fontId="1" fillId="34" borderId="13" xfId="63" applyNumberFormat="1" applyFont="1" applyFill="1" applyBorder="1" applyAlignment="1">
      <alignment horizontal="center"/>
      <protection/>
    </xf>
    <xf numFmtId="0" fontId="58" fillId="0" borderId="14" xfId="63" applyFont="1" applyBorder="1" applyAlignment="1">
      <alignment horizontal="center"/>
      <protection/>
    </xf>
    <xf numFmtId="0" fontId="58" fillId="0" borderId="11" xfId="63" applyFont="1" applyBorder="1" applyAlignment="1">
      <alignment horizontal="center"/>
      <protection/>
    </xf>
    <xf numFmtId="0" fontId="58" fillId="0" borderId="15" xfId="63" applyFont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EKV07vah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4.8515625" style="0" customWidth="1"/>
    <col min="4" max="7" width="5.00390625" style="0" customWidth="1"/>
  </cols>
  <sheetData>
    <row r="1" spans="1:6" ht="18">
      <c r="A1" s="4" t="s">
        <v>27</v>
      </c>
      <c r="B1" s="4"/>
      <c r="C1" s="4"/>
      <c r="D1" s="4"/>
      <c r="E1" s="4"/>
      <c r="F1" s="4"/>
    </row>
    <row r="2" spans="1:8" ht="18">
      <c r="A2" s="4"/>
      <c r="B2" s="67" t="s">
        <v>58</v>
      </c>
      <c r="C2" s="41"/>
      <c r="D2" s="48"/>
      <c r="E2" s="48"/>
      <c r="F2" s="41"/>
      <c r="G2" s="41"/>
      <c r="H2" s="41"/>
    </row>
    <row r="3" spans="1:7" ht="18">
      <c r="A3" s="4" t="s">
        <v>57</v>
      </c>
      <c r="B3" s="4"/>
      <c r="C3" s="67" t="s">
        <v>72</v>
      </c>
      <c r="D3" s="10"/>
      <c r="E3" s="10"/>
      <c r="F3" s="50"/>
      <c r="G3" s="50"/>
    </row>
    <row r="4" spans="1:8" ht="18">
      <c r="A4" s="4"/>
      <c r="C4" s="4"/>
      <c r="D4" s="129" t="s">
        <v>37</v>
      </c>
      <c r="E4" s="130"/>
      <c r="H4" s="54"/>
    </row>
    <row r="5" spans="2:7" ht="15.75">
      <c r="B5" s="16"/>
      <c r="C5" s="19"/>
      <c r="D5" s="123" t="s">
        <v>38</v>
      </c>
      <c r="E5" s="124"/>
      <c r="F5" s="125" t="s">
        <v>29</v>
      </c>
      <c r="G5" s="126"/>
    </row>
    <row r="6" spans="1:7" ht="65.25">
      <c r="A6" s="1"/>
      <c r="B6" s="7"/>
      <c r="C6" s="9" t="s">
        <v>11</v>
      </c>
      <c r="D6" s="18" t="s">
        <v>13</v>
      </c>
      <c r="E6" s="35" t="s">
        <v>14</v>
      </c>
      <c r="F6" s="8" t="s">
        <v>8</v>
      </c>
      <c r="G6" s="76" t="s">
        <v>7</v>
      </c>
    </row>
    <row r="7" spans="1:7" ht="12.75">
      <c r="A7" s="46">
        <v>1</v>
      </c>
      <c r="B7" s="2" t="s">
        <v>1</v>
      </c>
      <c r="C7" s="70">
        <f>SUM(D7:G7)</f>
        <v>6</v>
      </c>
      <c r="D7" s="77">
        <v>3</v>
      </c>
      <c r="E7" s="68"/>
      <c r="F7" s="78">
        <v>3</v>
      </c>
      <c r="G7" s="79"/>
    </row>
    <row r="8" spans="1:7" ht="12.75">
      <c r="A8" s="46">
        <v>2</v>
      </c>
      <c r="B8" s="5" t="s">
        <v>12</v>
      </c>
      <c r="C8" s="70">
        <f aca="true" t="shared" si="0" ref="C8:C16">SUM(D8:G8)</f>
        <v>1</v>
      </c>
      <c r="D8" s="80"/>
      <c r="E8" s="68"/>
      <c r="F8" s="90">
        <v>1</v>
      </c>
      <c r="G8" s="79"/>
    </row>
    <row r="9" spans="1:7" ht="12.75">
      <c r="A9" s="46">
        <v>3</v>
      </c>
      <c r="B9" s="2" t="s">
        <v>2</v>
      </c>
      <c r="C9" s="70">
        <f t="shared" si="0"/>
        <v>2</v>
      </c>
      <c r="D9" s="80">
        <v>1</v>
      </c>
      <c r="E9" s="68"/>
      <c r="F9" s="69">
        <v>1</v>
      </c>
      <c r="G9" s="75"/>
    </row>
    <row r="10" spans="1:9" ht="12.75">
      <c r="A10" s="46">
        <v>4</v>
      </c>
      <c r="B10" s="1" t="s">
        <v>5</v>
      </c>
      <c r="C10" s="70">
        <f t="shared" si="0"/>
        <v>12</v>
      </c>
      <c r="D10" s="81">
        <v>5</v>
      </c>
      <c r="E10" s="82"/>
      <c r="F10" s="112">
        <v>4</v>
      </c>
      <c r="G10" s="70">
        <v>3</v>
      </c>
      <c r="I10" s="10"/>
    </row>
    <row r="11" spans="1:8" ht="12.75">
      <c r="A11" s="46">
        <v>5</v>
      </c>
      <c r="B11" s="3" t="s">
        <v>59</v>
      </c>
      <c r="C11" s="70">
        <f t="shared" si="0"/>
        <v>21</v>
      </c>
      <c r="D11" s="70">
        <v>6</v>
      </c>
      <c r="E11" s="71">
        <v>5</v>
      </c>
      <c r="F11" s="70">
        <v>6</v>
      </c>
      <c r="G11" s="70">
        <v>4</v>
      </c>
      <c r="H11" s="10"/>
    </row>
    <row r="12" spans="1:8" ht="12.75" customHeight="1">
      <c r="A12" s="46">
        <v>6</v>
      </c>
      <c r="B12" s="6" t="s">
        <v>36</v>
      </c>
      <c r="C12" s="70">
        <f t="shared" si="0"/>
        <v>7</v>
      </c>
      <c r="D12" s="70">
        <v>1</v>
      </c>
      <c r="E12" s="83"/>
      <c r="F12" s="84">
        <v>1</v>
      </c>
      <c r="G12" s="70">
        <v>5</v>
      </c>
      <c r="H12" s="89"/>
    </row>
    <row r="13" spans="1:8" ht="12.75" customHeight="1">
      <c r="A13" s="46">
        <v>7</v>
      </c>
      <c r="B13" s="17" t="s">
        <v>4</v>
      </c>
      <c r="C13" s="70">
        <f t="shared" si="0"/>
        <v>25</v>
      </c>
      <c r="D13" s="85">
        <v>6</v>
      </c>
      <c r="E13" s="107">
        <v>8</v>
      </c>
      <c r="F13" s="122"/>
      <c r="G13" s="79">
        <v>11</v>
      </c>
      <c r="H13" s="59"/>
    </row>
    <row r="14" spans="1:8" ht="12.75" customHeight="1">
      <c r="A14" s="46">
        <v>8</v>
      </c>
      <c r="B14" s="17" t="s">
        <v>70</v>
      </c>
      <c r="C14" s="70">
        <f t="shared" si="0"/>
        <v>1</v>
      </c>
      <c r="D14" s="85"/>
      <c r="E14" s="107">
        <v>1</v>
      </c>
      <c r="F14" s="69"/>
      <c r="G14" s="79"/>
      <c r="H14" s="59"/>
    </row>
    <row r="15" spans="1:7" ht="12.75">
      <c r="A15" s="46">
        <v>9</v>
      </c>
      <c r="B15" s="1" t="s">
        <v>35</v>
      </c>
      <c r="C15" s="70">
        <f t="shared" si="0"/>
        <v>11</v>
      </c>
      <c r="D15" s="77"/>
      <c r="E15" s="68">
        <v>7</v>
      </c>
      <c r="F15" s="86"/>
      <c r="G15" s="70">
        <v>4</v>
      </c>
    </row>
    <row r="16" spans="1:7" ht="12.75">
      <c r="A16" s="46">
        <v>10</v>
      </c>
      <c r="B16" s="5" t="s">
        <v>0</v>
      </c>
      <c r="C16" s="70">
        <f t="shared" si="0"/>
        <v>5</v>
      </c>
      <c r="D16" s="77">
        <v>3</v>
      </c>
      <c r="E16" s="68"/>
      <c r="F16" s="86">
        <v>1</v>
      </c>
      <c r="G16" s="70">
        <v>1</v>
      </c>
    </row>
    <row r="17" spans="1:7" ht="12.75">
      <c r="A17" s="1"/>
      <c r="B17" s="20" t="s">
        <v>6</v>
      </c>
      <c r="C17" s="22">
        <f>SUM(C7:C16)</f>
        <v>91</v>
      </c>
      <c r="D17" s="23">
        <f>SUM(D7:D16)</f>
        <v>25</v>
      </c>
      <c r="E17" s="36">
        <f>SUM(E7:E16)</f>
        <v>21</v>
      </c>
      <c r="F17" s="24">
        <f>SUM(F7:F16)</f>
        <v>17</v>
      </c>
      <c r="G17" s="22">
        <f>SUM(G7:G16)</f>
        <v>28</v>
      </c>
    </row>
    <row r="18" spans="1:7" ht="12.75">
      <c r="A18" s="10"/>
      <c r="B18" s="11"/>
      <c r="C18" s="11"/>
      <c r="D18" s="14"/>
      <c r="E18" s="15"/>
      <c r="F18" s="15"/>
      <c r="G18" s="15"/>
    </row>
    <row r="19" spans="1:7" ht="19.5" customHeight="1">
      <c r="A19" s="10"/>
      <c r="B19" s="11"/>
      <c r="C19" s="11"/>
      <c r="D19" s="12"/>
      <c r="E19" s="127" t="s">
        <v>10</v>
      </c>
      <c r="F19" s="11"/>
      <c r="G19" s="11"/>
    </row>
    <row r="20" spans="2:11" ht="16.5" customHeight="1">
      <c r="B20" s="128" t="s">
        <v>9</v>
      </c>
      <c r="C20" s="128"/>
      <c r="D20" s="128"/>
      <c r="E20" s="127"/>
      <c r="K20" s="10"/>
    </row>
    <row r="21" spans="2:11" ht="12.75">
      <c r="B21" s="13" t="s">
        <v>16</v>
      </c>
      <c r="C21" s="13"/>
      <c r="D21" s="21">
        <v>2</v>
      </c>
      <c r="E21" s="25">
        <f>SUM(G17)</f>
        <v>28</v>
      </c>
      <c r="K21" s="10"/>
    </row>
    <row r="22" spans="2:5" ht="12.75">
      <c r="B22" s="13" t="s">
        <v>15</v>
      </c>
      <c r="D22" s="21">
        <v>2</v>
      </c>
      <c r="E22" s="25">
        <f>SUM(F17)</f>
        <v>17</v>
      </c>
    </row>
    <row r="23" spans="2:5" ht="12.75">
      <c r="B23" s="13"/>
      <c r="E23" s="21">
        <f>SUM(E21:E22)</f>
        <v>45</v>
      </c>
    </row>
    <row r="24" spans="2:5" ht="12.75">
      <c r="B24" s="13"/>
      <c r="E24" s="25"/>
    </row>
    <row r="25" spans="2:5" ht="12.75">
      <c r="B25" s="13" t="s">
        <v>18</v>
      </c>
      <c r="C25" s="13"/>
      <c r="D25" s="21">
        <v>2</v>
      </c>
      <c r="E25" s="25">
        <f>SUM(E17)</f>
        <v>21</v>
      </c>
    </row>
    <row r="26" spans="2:5" ht="12.75">
      <c r="B26" s="13" t="s">
        <v>17</v>
      </c>
      <c r="D26" s="21">
        <v>2</v>
      </c>
      <c r="E26" s="25">
        <f>SUM(D17)</f>
        <v>25</v>
      </c>
    </row>
    <row r="27" ht="12.75">
      <c r="E27" s="34">
        <f>SUM(E25:E26)</f>
        <v>46</v>
      </c>
    </row>
  </sheetData>
  <sheetProtection/>
  <mergeCells count="5">
    <mergeCell ref="D5:E5"/>
    <mergeCell ref="F5:G5"/>
    <mergeCell ref="E19:E20"/>
    <mergeCell ref="B20:D20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4.8515625" style="27" customWidth="1"/>
    <col min="2" max="2" width="19.140625" style="27" customWidth="1"/>
    <col min="3" max="3" width="5.8515625" style="27" customWidth="1"/>
    <col min="4" max="4" width="7.00390625" style="27" customWidth="1"/>
    <col min="5" max="5" width="7.8515625" style="27" customWidth="1"/>
    <col min="6" max="6" width="8.57421875" style="27" customWidth="1"/>
    <col min="7" max="7" width="5.7109375" style="27" customWidth="1"/>
    <col min="8" max="8" width="7.140625" style="33" customWidth="1"/>
    <col min="9" max="9" width="7.28125" style="27" customWidth="1"/>
    <col min="10" max="10" width="7.140625" style="27" customWidth="1"/>
    <col min="11" max="11" width="4.28125" style="27" customWidth="1"/>
    <col min="12" max="16384" width="9.140625" style="27" customWidth="1"/>
  </cols>
  <sheetData>
    <row r="1" spans="2:9" ht="18">
      <c r="B1" s="4" t="s">
        <v>27</v>
      </c>
      <c r="C1" s="4"/>
      <c r="D1" s="4"/>
      <c r="E1" s="4"/>
      <c r="F1" s="4"/>
      <c r="G1" s="4"/>
      <c r="H1"/>
      <c r="I1"/>
    </row>
    <row r="2" spans="2:9" ht="18">
      <c r="B2" s="4"/>
      <c r="C2" s="67" t="s">
        <v>60</v>
      </c>
      <c r="D2" s="41"/>
      <c r="E2" s="48"/>
      <c r="F2" s="48"/>
      <c r="G2" s="41"/>
      <c r="H2" s="41"/>
      <c r="I2" s="41"/>
    </row>
    <row r="3" spans="2:9" ht="18">
      <c r="B3" s="4" t="s">
        <v>57</v>
      </c>
      <c r="C3" s="4"/>
      <c r="D3" s="67" t="s">
        <v>72</v>
      </c>
      <c r="E3" s="10"/>
      <c r="F3" s="10"/>
      <c r="G3"/>
      <c r="H3"/>
      <c r="I3"/>
    </row>
    <row r="4" spans="3:10" ht="12.75">
      <c r="C4" s="142" t="s">
        <v>41</v>
      </c>
      <c r="D4" s="142"/>
      <c r="E4" s="142"/>
      <c r="F4" s="143"/>
      <c r="G4" s="144" t="s">
        <v>42</v>
      </c>
      <c r="H4" s="142"/>
      <c r="I4" s="142"/>
      <c r="J4" s="142"/>
    </row>
    <row r="5" spans="3:10" ht="16.5" customHeight="1">
      <c r="C5" s="147" t="s">
        <v>43</v>
      </c>
      <c r="D5" s="148"/>
      <c r="E5" s="148"/>
      <c r="F5" s="148"/>
      <c r="G5" s="148"/>
      <c r="H5" s="148"/>
      <c r="I5" s="148"/>
      <c r="J5" s="149"/>
    </row>
    <row r="6" spans="2:11" ht="15.75">
      <c r="B6" s="26" t="s">
        <v>19</v>
      </c>
      <c r="C6" s="145">
        <v>0.4270833333333333</v>
      </c>
      <c r="D6" s="145"/>
      <c r="E6" s="139">
        <v>0.513888888888889</v>
      </c>
      <c r="F6" s="140"/>
      <c r="G6" s="146">
        <v>0.4270833333333333</v>
      </c>
      <c r="H6" s="145"/>
      <c r="I6" s="139">
        <v>0.4895833333333333</v>
      </c>
      <c r="J6" s="141"/>
      <c r="K6" s="131" t="s">
        <v>34</v>
      </c>
    </row>
    <row r="7" spans="2:11" ht="15">
      <c r="B7" s="28"/>
      <c r="C7" s="135" t="s">
        <v>20</v>
      </c>
      <c r="D7" s="135"/>
      <c r="E7" s="135" t="s">
        <v>21</v>
      </c>
      <c r="F7" s="138"/>
      <c r="G7" s="137" t="s">
        <v>22</v>
      </c>
      <c r="H7" s="135"/>
      <c r="I7" s="135" t="s">
        <v>23</v>
      </c>
      <c r="J7" s="135"/>
      <c r="K7" s="132"/>
    </row>
    <row r="8" spans="2:11" ht="15">
      <c r="B8" s="29"/>
      <c r="C8" s="72" t="s">
        <v>24</v>
      </c>
      <c r="D8" s="30" t="s">
        <v>25</v>
      </c>
      <c r="E8" s="91" t="s">
        <v>24</v>
      </c>
      <c r="F8" s="45" t="s">
        <v>25</v>
      </c>
      <c r="G8" s="120" t="s">
        <v>24</v>
      </c>
      <c r="H8" s="30" t="s">
        <v>25</v>
      </c>
      <c r="I8" s="121" t="s">
        <v>24</v>
      </c>
      <c r="J8" s="30" t="s">
        <v>25</v>
      </c>
      <c r="K8" s="132"/>
    </row>
    <row r="9" spans="2:11" ht="15">
      <c r="B9" s="29"/>
      <c r="C9" s="117" t="s">
        <v>65</v>
      </c>
      <c r="D9" s="118" t="s">
        <v>67</v>
      </c>
      <c r="E9" s="117" t="s">
        <v>65</v>
      </c>
      <c r="F9" s="118" t="s">
        <v>67</v>
      </c>
      <c r="G9" s="120" t="s">
        <v>28</v>
      </c>
      <c r="H9" s="119" t="s">
        <v>66</v>
      </c>
      <c r="I9" s="121" t="s">
        <v>28</v>
      </c>
      <c r="J9" s="119" t="s">
        <v>66</v>
      </c>
      <c r="K9" s="133"/>
    </row>
    <row r="10" spans="1:11" ht="15">
      <c r="A10" s="39">
        <v>1</v>
      </c>
      <c r="B10" s="43" t="s">
        <v>1</v>
      </c>
      <c r="C10" s="40">
        <v>1</v>
      </c>
      <c r="D10" s="40"/>
      <c r="E10" s="40">
        <v>2</v>
      </c>
      <c r="F10" s="74"/>
      <c r="G10" s="111">
        <v>2</v>
      </c>
      <c r="H10" s="40"/>
      <c r="I10" s="40">
        <v>1</v>
      </c>
      <c r="J10" s="40"/>
      <c r="K10" s="108">
        <f aca="true" t="shared" si="0" ref="K10:K19">SUM(C10:J10)</f>
        <v>6</v>
      </c>
    </row>
    <row r="11" spans="1:11" ht="15">
      <c r="A11" s="39">
        <v>2</v>
      </c>
      <c r="B11" s="43" t="s">
        <v>12</v>
      </c>
      <c r="C11" s="40"/>
      <c r="D11" s="40"/>
      <c r="E11" s="40"/>
      <c r="F11" s="74"/>
      <c r="G11" s="111">
        <v>1</v>
      </c>
      <c r="H11" s="40"/>
      <c r="I11" s="40"/>
      <c r="J11" s="40"/>
      <c r="K11" s="108">
        <f t="shared" si="0"/>
        <v>1</v>
      </c>
    </row>
    <row r="12" spans="1:11" ht="15">
      <c r="A12" s="39">
        <v>3</v>
      </c>
      <c r="B12" s="43" t="s">
        <v>2</v>
      </c>
      <c r="C12" s="40">
        <v>1</v>
      </c>
      <c r="D12" s="40"/>
      <c r="E12" s="40"/>
      <c r="F12" s="74"/>
      <c r="G12" s="111">
        <v>1</v>
      </c>
      <c r="H12" s="40"/>
      <c r="I12" s="40"/>
      <c r="J12" s="40"/>
      <c r="K12" s="108">
        <f t="shared" si="0"/>
        <v>2</v>
      </c>
    </row>
    <row r="13" spans="1:11" ht="15">
      <c r="A13" s="39">
        <v>4</v>
      </c>
      <c r="B13" s="43" t="s">
        <v>5</v>
      </c>
      <c r="C13" s="87">
        <v>3</v>
      </c>
      <c r="D13" s="87"/>
      <c r="E13" s="87">
        <v>2</v>
      </c>
      <c r="F13" s="88"/>
      <c r="G13" s="113">
        <v>2</v>
      </c>
      <c r="H13" s="87">
        <v>2</v>
      </c>
      <c r="I13" s="87">
        <v>2</v>
      </c>
      <c r="J13" s="87">
        <v>1</v>
      </c>
      <c r="K13" s="108">
        <f t="shared" si="0"/>
        <v>12</v>
      </c>
    </row>
    <row r="14" spans="1:11" ht="15">
      <c r="A14" s="39">
        <v>5</v>
      </c>
      <c r="B14" s="44" t="s">
        <v>3</v>
      </c>
      <c r="C14" s="40">
        <v>2</v>
      </c>
      <c r="D14" s="40"/>
      <c r="E14" s="40">
        <v>4</v>
      </c>
      <c r="F14" s="40">
        <v>5</v>
      </c>
      <c r="G14" s="114">
        <v>2</v>
      </c>
      <c r="H14" s="40"/>
      <c r="I14" s="87">
        <v>4</v>
      </c>
      <c r="J14" s="40">
        <v>4</v>
      </c>
      <c r="K14" s="108">
        <f t="shared" si="0"/>
        <v>21</v>
      </c>
    </row>
    <row r="15" spans="1:11" ht="15">
      <c r="A15" s="39">
        <v>6</v>
      </c>
      <c r="B15" s="43" t="s">
        <v>36</v>
      </c>
      <c r="C15" s="40"/>
      <c r="D15" s="40"/>
      <c r="E15" s="40">
        <v>1</v>
      </c>
      <c r="F15" s="74"/>
      <c r="G15" s="111"/>
      <c r="H15" s="40">
        <v>3</v>
      </c>
      <c r="I15" s="40">
        <v>1</v>
      </c>
      <c r="J15" s="40">
        <v>2</v>
      </c>
      <c r="K15" s="108">
        <f t="shared" si="0"/>
        <v>7</v>
      </c>
    </row>
    <row r="16" spans="1:12" ht="15">
      <c r="A16" s="39">
        <v>7</v>
      </c>
      <c r="B16" s="43" t="s">
        <v>26</v>
      </c>
      <c r="C16" s="40">
        <v>3</v>
      </c>
      <c r="D16" s="40">
        <v>5</v>
      </c>
      <c r="E16" s="40">
        <v>3</v>
      </c>
      <c r="F16" s="74">
        <v>3</v>
      </c>
      <c r="G16" s="111"/>
      <c r="H16" s="40">
        <v>6</v>
      </c>
      <c r="I16" s="40"/>
      <c r="J16" s="40">
        <v>5</v>
      </c>
      <c r="K16" s="108">
        <f t="shared" si="0"/>
        <v>25</v>
      </c>
      <c r="L16" s="59"/>
    </row>
    <row r="17" spans="1:12" ht="15">
      <c r="A17" s="39">
        <v>8</v>
      </c>
      <c r="B17" s="43" t="s">
        <v>70</v>
      </c>
      <c r="C17" s="40"/>
      <c r="D17" s="40"/>
      <c r="E17" s="40"/>
      <c r="F17" s="74">
        <v>1</v>
      </c>
      <c r="G17" s="111"/>
      <c r="H17" s="40"/>
      <c r="I17" s="40"/>
      <c r="J17" s="40"/>
      <c r="K17" s="108">
        <f t="shared" si="0"/>
        <v>1</v>
      </c>
      <c r="L17" s="59"/>
    </row>
    <row r="18" spans="1:11" ht="15">
      <c r="A18" s="39">
        <v>9</v>
      </c>
      <c r="B18" s="43" t="s">
        <v>35</v>
      </c>
      <c r="C18" s="40"/>
      <c r="D18" s="32">
        <v>4</v>
      </c>
      <c r="E18" s="40"/>
      <c r="F18" s="74">
        <v>3</v>
      </c>
      <c r="G18" s="111"/>
      <c r="H18" s="40">
        <v>2</v>
      </c>
      <c r="I18" s="40"/>
      <c r="J18" s="40">
        <v>2</v>
      </c>
      <c r="K18" s="108">
        <f t="shared" si="0"/>
        <v>11</v>
      </c>
    </row>
    <row r="19" spans="1:11" ht="15">
      <c r="A19" s="39">
        <v>10</v>
      </c>
      <c r="B19" s="37" t="s">
        <v>0</v>
      </c>
      <c r="C19" s="95">
        <v>2</v>
      </c>
      <c r="D19" s="95"/>
      <c r="E19" s="95">
        <v>1</v>
      </c>
      <c r="F19" s="96"/>
      <c r="G19" s="115">
        <v>1</v>
      </c>
      <c r="H19" s="95"/>
      <c r="I19" s="95"/>
      <c r="J19" s="95">
        <v>1</v>
      </c>
      <c r="K19" s="108">
        <f t="shared" si="0"/>
        <v>5</v>
      </c>
    </row>
    <row r="20" spans="2:11" ht="15.75">
      <c r="B20" s="28"/>
      <c r="C20" s="91">
        <f aca="true" t="shared" si="1" ref="C20:J20">SUM(C10:C19)</f>
        <v>12</v>
      </c>
      <c r="D20" s="30">
        <f t="shared" si="1"/>
        <v>9</v>
      </c>
      <c r="E20" s="91">
        <f t="shared" si="1"/>
        <v>13</v>
      </c>
      <c r="F20" s="30">
        <f t="shared" si="1"/>
        <v>12</v>
      </c>
      <c r="G20" s="91">
        <f t="shared" si="1"/>
        <v>9</v>
      </c>
      <c r="H20" s="30">
        <f t="shared" si="1"/>
        <v>13</v>
      </c>
      <c r="I20" s="91">
        <f t="shared" si="1"/>
        <v>8</v>
      </c>
      <c r="J20" s="30">
        <f t="shared" si="1"/>
        <v>15</v>
      </c>
      <c r="K20" s="103">
        <f>SUM(K10:K19)</f>
        <v>91</v>
      </c>
    </row>
    <row r="21" spans="2:11" ht="15.75">
      <c r="B21" s="28"/>
      <c r="D21" s="100" t="s">
        <v>24</v>
      </c>
      <c r="E21" s="97">
        <f>C20+E20</f>
        <v>25</v>
      </c>
      <c r="F21" s="98"/>
      <c r="G21" s="136">
        <f>SUM(G20,I20)</f>
        <v>17</v>
      </c>
      <c r="H21" s="136"/>
      <c r="J21" s="102"/>
      <c r="K21" s="42"/>
    </row>
    <row r="22" spans="2:11" ht="15.75">
      <c r="B22" s="31"/>
      <c r="C22" s="150" t="s">
        <v>25</v>
      </c>
      <c r="D22" s="151"/>
      <c r="E22" s="73">
        <f>D20+F20</f>
        <v>21</v>
      </c>
      <c r="F22" s="43"/>
      <c r="G22" s="134">
        <f>H20+J20</f>
        <v>28</v>
      </c>
      <c r="H22" s="134"/>
      <c r="J22" s="42"/>
      <c r="K22" s="42"/>
    </row>
    <row r="23" spans="2:10" ht="15">
      <c r="B23" s="31"/>
      <c r="C23" s="60"/>
      <c r="D23" s="28"/>
      <c r="E23" s="28"/>
      <c r="F23" s="28"/>
      <c r="G23" s="28"/>
      <c r="H23" s="32"/>
      <c r="J23" s="101"/>
    </row>
    <row r="24" ht="12.75">
      <c r="B24" s="93" t="s">
        <v>52</v>
      </c>
    </row>
    <row r="25" spans="2:3" ht="12.75">
      <c r="B25" s="93" t="s">
        <v>40</v>
      </c>
      <c r="C25" s="38"/>
    </row>
    <row r="26" spans="3:10" ht="12.75">
      <c r="C26" s="33" t="s">
        <v>44</v>
      </c>
      <c r="D26" s="33" t="s">
        <v>45</v>
      </c>
      <c r="H26" s="106"/>
      <c r="J26" s="99"/>
    </row>
    <row r="27" spans="2:8" ht="12.75">
      <c r="B27" s="94" t="s">
        <v>51</v>
      </c>
      <c r="C27" s="104">
        <v>0.5416666666666666</v>
      </c>
      <c r="D27" s="27" t="s">
        <v>46</v>
      </c>
      <c r="F27" s="27" t="s">
        <v>53</v>
      </c>
      <c r="H27" s="106"/>
    </row>
    <row r="28" spans="3:8" ht="12.75">
      <c r="C28" s="104">
        <v>0.5833333333333334</v>
      </c>
      <c r="D28" s="27" t="s">
        <v>47</v>
      </c>
      <c r="F28" s="27" t="s">
        <v>54</v>
      </c>
      <c r="H28" s="106"/>
    </row>
    <row r="29" spans="2:8" ht="12.75">
      <c r="B29" s="105"/>
      <c r="C29" s="104">
        <v>0.611111111111111</v>
      </c>
      <c r="D29" s="27" t="s">
        <v>48</v>
      </c>
      <c r="F29" s="27" t="s">
        <v>55</v>
      </c>
      <c r="H29" s="106"/>
    </row>
    <row r="30" spans="2:8" ht="12.75">
      <c r="B30" s="105"/>
      <c r="C30" s="104">
        <v>0.638888888888889</v>
      </c>
      <c r="D30" s="27" t="s">
        <v>49</v>
      </c>
      <c r="F30" s="27" t="s">
        <v>56</v>
      </c>
      <c r="H30" s="106"/>
    </row>
    <row r="31" ht="12.75">
      <c r="B31" s="27" t="s">
        <v>50</v>
      </c>
    </row>
  </sheetData>
  <sheetProtection/>
  <mergeCells count="15">
    <mergeCell ref="C4:F4"/>
    <mergeCell ref="G4:J4"/>
    <mergeCell ref="C6:D6"/>
    <mergeCell ref="G6:H6"/>
    <mergeCell ref="C5:J5"/>
    <mergeCell ref="C22:D22"/>
    <mergeCell ref="K6:K9"/>
    <mergeCell ref="G22:H22"/>
    <mergeCell ref="I7:J7"/>
    <mergeCell ref="G21:H21"/>
    <mergeCell ref="G7:H7"/>
    <mergeCell ref="C7:D7"/>
    <mergeCell ref="E7:F7"/>
    <mergeCell ref="E6:F6"/>
    <mergeCell ref="I6:J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O22" sqref="O22"/>
    </sheetView>
  </sheetViews>
  <sheetFormatPr defaultColWidth="9.140625" defaultRowHeight="12.75"/>
  <cols>
    <col min="10" max="11" width="3.28125" style="0" customWidth="1"/>
  </cols>
  <sheetData>
    <row r="2" spans="2:4" ht="18">
      <c r="B2" s="47" t="s">
        <v>33</v>
      </c>
      <c r="C2" s="47"/>
      <c r="D2" s="47"/>
    </row>
    <row r="3" spans="2:10" ht="12.75">
      <c r="B3" s="50"/>
      <c r="C3" s="50"/>
      <c r="D3" s="154"/>
      <c r="E3" s="154"/>
      <c r="F3" s="50"/>
      <c r="G3" s="50"/>
      <c r="H3" s="50"/>
      <c r="I3" s="50"/>
      <c r="J3" s="10"/>
    </row>
    <row r="4" spans="1:10" ht="12.75" customHeight="1">
      <c r="A4" s="49"/>
      <c r="B4" s="53"/>
      <c r="D4" s="57"/>
      <c r="F4" s="57"/>
      <c r="G4" s="57"/>
      <c r="J4" s="54"/>
    </row>
    <row r="5" spans="1:9" ht="12.75">
      <c r="A5" s="49"/>
      <c r="B5" s="49"/>
      <c r="E5" s="49"/>
      <c r="I5" s="110"/>
    </row>
    <row r="6" spans="1:11" ht="12.75" customHeight="1">
      <c r="A6" s="49"/>
      <c r="B6" s="49"/>
      <c r="E6" s="49"/>
      <c r="G6" s="10"/>
      <c r="H6" s="56"/>
      <c r="I6" s="163" t="s">
        <v>69</v>
      </c>
      <c r="J6" s="54"/>
      <c r="K6" s="10"/>
    </row>
    <row r="7" spans="1:11" ht="12.75" customHeight="1">
      <c r="A7" s="49"/>
      <c r="B7" s="158" t="s">
        <v>30</v>
      </c>
      <c r="D7" s="116" t="s">
        <v>61</v>
      </c>
      <c r="E7" s="49"/>
      <c r="H7" s="10"/>
      <c r="I7" s="163"/>
      <c r="J7" s="54"/>
      <c r="K7" s="152"/>
    </row>
    <row r="8" spans="1:11" ht="12.75">
      <c r="A8" s="49"/>
      <c r="B8" s="158"/>
      <c r="E8" s="49"/>
      <c r="G8" s="49"/>
      <c r="I8" s="163"/>
      <c r="K8" s="152"/>
    </row>
    <row r="9" spans="1:11" ht="12.75">
      <c r="A9" s="49"/>
      <c r="B9" s="158"/>
      <c r="C9" s="50"/>
      <c r="D9" s="50"/>
      <c r="E9" s="55"/>
      <c r="H9" s="10"/>
      <c r="I9" s="163"/>
      <c r="J9" s="54"/>
      <c r="K9" s="152"/>
    </row>
    <row r="10" spans="1:11" ht="12.75">
      <c r="A10" s="49"/>
      <c r="B10" s="158"/>
      <c r="D10" s="92" t="s">
        <v>71</v>
      </c>
      <c r="E10" s="63"/>
      <c r="G10" s="49"/>
      <c r="I10" s="163"/>
      <c r="K10" s="152"/>
    </row>
    <row r="11" spans="1:11" ht="12.75">
      <c r="A11" s="49"/>
      <c r="B11" s="158"/>
      <c r="D11" s="10"/>
      <c r="I11" s="163"/>
      <c r="J11" s="54"/>
      <c r="K11" s="152"/>
    </row>
    <row r="12" spans="1:11" ht="12.75">
      <c r="A12" s="49"/>
      <c r="B12" s="158"/>
      <c r="C12" s="65" t="s">
        <v>31</v>
      </c>
      <c r="G12" s="49"/>
      <c r="I12" s="163"/>
      <c r="K12" s="152"/>
    </row>
    <row r="13" spans="1:11" ht="12.75">
      <c r="A13" s="49"/>
      <c r="B13" s="158"/>
      <c r="I13" s="163"/>
      <c r="J13" s="54"/>
      <c r="K13" s="152"/>
    </row>
    <row r="14" spans="1:11" ht="12.75">
      <c r="A14" s="49"/>
      <c r="B14" s="158"/>
      <c r="C14" s="61" t="s">
        <v>31</v>
      </c>
      <c r="G14" s="49"/>
      <c r="I14" s="163"/>
      <c r="K14" s="152"/>
    </row>
    <row r="15" spans="1:11" ht="12.75">
      <c r="A15" s="49"/>
      <c r="B15" s="158"/>
      <c r="H15" s="116" t="s">
        <v>62</v>
      </c>
      <c r="I15" s="163"/>
      <c r="K15" s="152"/>
    </row>
    <row r="16" spans="1:11" ht="12.75">
      <c r="A16" s="49"/>
      <c r="B16" s="159"/>
      <c r="C16" s="61" t="s">
        <v>31</v>
      </c>
      <c r="G16" s="49"/>
      <c r="I16" s="163"/>
      <c r="J16" s="54"/>
      <c r="K16" s="152"/>
    </row>
    <row r="17" spans="1:10" ht="12.75">
      <c r="A17" s="49"/>
      <c r="B17" s="158"/>
      <c r="I17" s="163"/>
      <c r="J17" s="54"/>
    </row>
    <row r="18" spans="1:9" ht="12.75">
      <c r="A18" s="49"/>
      <c r="B18" s="159"/>
      <c r="C18" s="64"/>
      <c r="G18" s="49"/>
      <c r="I18" s="163"/>
    </row>
    <row r="19" spans="1:9" ht="12.75">
      <c r="A19" s="49"/>
      <c r="B19" s="158"/>
      <c r="I19" s="163"/>
    </row>
    <row r="20" spans="1:9" ht="12.75" customHeight="1">
      <c r="A20" s="49"/>
      <c r="B20" s="159"/>
      <c r="C20" s="64"/>
      <c r="G20" s="49"/>
      <c r="H20" s="51"/>
      <c r="I20" s="163"/>
    </row>
    <row r="21" spans="1:10" ht="12.75">
      <c r="A21" s="49"/>
      <c r="B21" s="158"/>
      <c r="I21" s="110"/>
      <c r="J21" s="54"/>
    </row>
    <row r="22" spans="1:9" ht="12.75">
      <c r="A22" s="49"/>
      <c r="B22" s="159"/>
      <c r="C22" s="64"/>
      <c r="G22" s="10"/>
      <c r="H22" s="10"/>
      <c r="I22" s="109"/>
    </row>
    <row r="23" spans="1:10" ht="12.75">
      <c r="A23" s="49"/>
      <c r="B23" s="158"/>
      <c r="I23" s="109"/>
      <c r="J23" s="54"/>
    </row>
    <row r="24" spans="1:9" ht="12.75">
      <c r="A24" s="49"/>
      <c r="B24" s="159"/>
      <c r="C24" s="64"/>
      <c r="G24" s="10"/>
      <c r="H24" s="50"/>
      <c r="I24" s="109"/>
    </row>
    <row r="25" spans="1:9" ht="12.75">
      <c r="A25" s="49"/>
      <c r="B25" s="158"/>
      <c r="I25" s="160" t="s">
        <v>68</v>
      </c>
    </row>
    <row r="26" spans="1:10" ht="12.75">
      <c r="A26" s="49"/>
      <c r="B26" s="159"/>
      <c r="C26" s="54"/>
      <c r="G26" s="49"/>
      <c r="I26" s="161"/>
      <c r="J26" s="54"/>
    </row>
    <row r="27" spans="1:10" ht="12.75">
      <c r="A27" s="49"/>
      <c r="B27" s="158"/>
      <c r="G27" s="10"/>
      <c r="H27" s="10"/>
      <c r="I27" s="161"/>
      <c r="J27" s="54"/>
    </row>
    <row r="28" spans="1:9" ht="12.75">
      <c r="A28" s="49"/>
      <c r="B28" s="158"/>
      <c r="G28" s="49"/>
      <c r="I28" s="161"/>
    </row>
    <row r="29" spans="1:9" ht="12.75">
      <c r="A29" s="49"/>
      <c r="B29" s="158"/>
      <c r="I29" s="161"/>
    </row>
    <row r="30" spans="1:9" ht="12.75">
      <c r="A30" s="49"/>
      <c r="B30" s="158"/>
      <c r="G30" s="49"/>
      <c r="I30" s="161"/>
    </row>
    <row r="31" spans="1:10" ht="12.75">
      <c r="A31" s="49"/>
      <c r="B31" s="158"/>
      <c r="D31" s="62" t="s">
        <v>39</v>
      </c>
      <c r="E31" s="62"/>
      <c r="I31" s="161"/>
      <c r="J31" s="54"/>
    </row>
    <row r="32" spans="1:10" ht="12.75">
      <c r="A32" s="49"/>
      <c r="B32" s="158"/>
      <c r="C32" s="56"/>
      <c r="D32" s="57"/>
      <c r="E32" s="52"/>
      <c r="F32" s="10"/>
      <c r="G32" s="49"/>
      <c r="H32" s="116" t="s">
        <v>63</v>
      </c>
      <c r="I32" s="161"/>
      <c r="J32" s="54"/>
    </row>
    <row r="33" spans="1:10" ht="12.75">
      <c r="A33" s="10"/>
      <c r="B33" s="58"/>
      <c r="E33" s="49"/>
      <c r="F33" s="10"/>
      <c r="I33" s="161"/>
      <c r="J33" s="54"/>
    </row>
    <row r="34" spans="1:9" ht="12.75">
      <c r="A34" s="49"/>
      <c r="B34" s="49"/>
      <c r="D34" s="116" t="s">
        <v>64</v>
      </c>
      <c r="E34" s="49"/>
      <c r="F34" s="10"/>
      <c r="G34" s="49"/>
      <c r="I34" s="161"/>
    </row>
    <row r="35" spans="1:9" ht="12.75">
      <c r="A35" s="10"/>
      <c r="B35" s="58"/>
      <c r="E35" s="49"/>
      <c r="F35" s="10"/>
      <c r="I35" s="161"/>
    </row>
    <row r="36" spans="1:10" ht="12.75">
      <c r="A36" s="49"/>
      <c r="B36" s="49"/>
      <c r="E36" s="49"/>
      <c r="F36" s="10"/>
      <c r="G36" s="49"/>
      <c r="H36" s="54"/>
      <c r="I36" s="161"/>
      <c r="J36" s="54"/>
    </row>
    <row r="37" spans="1:10" ht="12.75">
      <c r="A37" s="49"/>
      <c r="B37" s="49"/>
      <c r="E37" s="49"/>
      <c r="F37" s="10"/>
      <c r="H37" s="10"/>
      <c r="I37" s="161"/>
      <c r="J37" s="54"/>
    </row>
    <row r="38" spans="1:9" ht="12.75">
      <c r="A38" s="49"/>
      <c r="B38" s="49"/>
      <c r="E38" s="49"/>
      <c r="F38" s="10"/>
      <c r="G38" s="10"/>
      <c r="H38" s="54"/>
      <c r="I38" s="161"/>
    </row>
    <row r="39" spans="1:9" ht="12.75" customHeight="1">
      <c r="A39" s="10"/>
      <c r="B39" s="58"/>
      <c r="E39" s="49"/>
      <c r="F39" s="10"/>
      <c r="H39" s="50"/>
      <c r="I39" s="162"/>
    </row>
    <row r="40" spans="1:9" ht="12.75">
      <c r="A40" s="49"/>
      <c r="C40" s="54"/>
      <c r="E40" s="49"/>
      <c r="F40" s="10"/>
      <c r="G40" s="10"/>
      <c r="I40" s="49"/>
    </row>
    <row r="41" spans="1:10" ht="12.75">
      <c r="A41" s="49"/>
      <c r="C41" s="54"/>
      <c r="D41" s="50"/>
      <c r="E41" s="55"/>
      <c r="F41" s="50"/>
      <c r="I41" s="55"/>
      <c r="J41" s="10"/>
    </row>
    <row r="42" spans="3:10" ht="12.75">
      <c r="C42" s="57"/>
      <c r="G42" s="57"/>
      <c r="H42" s="57"/>
      <c r="J42" s="10"/>
    </row>
    <row r="43" spans="4:7" ht="12.75">
      <c r="D43" s="153"/>
      <c r="E43" s="153"/>
      <c r="F43" s="10"/>
      <c r="G43" s="10"/>
    </row>
    <row r="45" ht="12.75">
      <c r="B45" s="155" t="s">
        <v>32</v>
      </c>
    </row>
    <row r="46" ht="12.75">
      <c r="B46" s="156"/>
    </row>
    <row r="47" ht="12.75" customHeight="1">
      <c r="B47" s="156"/>
    </row>
    <row r="48" ht="12.75">
      <c r="B48" s="156"/>
    </row>
    <row r="49" ht="12.75">
      <c r="B49" s="156"/>
    </row>
    <row r="50" ht="12.75">
      <c r="B50" s="156"/>
    </row>
    <row r="51" ht="12.75">
      <c r="B51" s="157"/>
    </row>
    <row r="52" ht="12.75">
      <c r="B52" s="66"/>
    </row>
    <row r="53" ht="12.75">
      <c r="B53" s="66"/>
    </row>
    <row r="54" ht="12.75">
      <c r="B54" s="66"/>
    </row>
  </sheetData>
  <sheetProtection/>
  <mergeCells count="7">
    <mergeCell ref="K7:K16"/>
    <mergeCell ref="D43:E43"/>
    <mergeCell ref="D3:E3"/>
    <mergeCell ref="B45:B51"/>
    <mergeCell ref="B7:B32"/>
    <mergeCell ref="I25:I39"/>
    <mergeCell ref="I6:I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cp:lastPrinted>2014-02-07T22:52:36Z</cp:lastPrinted>
  <dcterms:created xsi:type="dcterms:W3CDTF">1996-10-14T23:33:28Z</dcterms:created>
  <dcterms:modified xsi:type="dcterms:W3CDTF">2016-01-21T14:39:26Z</dcterms:modified>
  <cp:category/>
  <cp:version/>
  <cp:contentType/>
  <cp:contentStatus/>
</cp:coreProperties>
</file>